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firstSheet="1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<sst xmlns="http://schemas.openxmlformats.org/spreadsheetml/2006/main" count="133" uniqueCount="91">
  <si>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</si>
  <si>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</si>
  <si>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</si>
  <si>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</si>
  <si>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</si>
  <si>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</si>
  <si>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</si>
  <si>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</si>
  <si>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</si>
  <si>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</si>
  <si>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</si>
  <si>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</si>
  <si>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</si>
  <si>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</si>
  <si>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</si>
  <si>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</si>
  <si>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</si>
  <si>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</si>
  <si>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</si>
  <si>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</si>
  <si>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</si>
  <si>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</si>
  <si>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</si>
  <si>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</si>
  <si>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</si>
  <si>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</si>
  <si>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</si>
  <si>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</si>
  <si>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</si>
  <si>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</si>
  <si>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</si>
  <si>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</si>
  <si>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</si>
  <si>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</si>
  <si>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</si>
  <si>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</si>
  <si>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</si>
  <si>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</si>
  <si>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</si>
  <si>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</si>
  <si>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</si>
  <si>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</si>
  <si>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</si>
  <si>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</si>
  <si>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</si>
  <si>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</si>
  <si>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</si>
  <si>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</si>
  <si>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</si>
  <si>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</si>
  <si>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</si>
  <si>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</si>
  <si>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</si>
  <si>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</si>
  <si>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</si>
  <si>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</si>
  <si>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</si>
  <si>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</si>
  <si>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</si>
  <si>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</si>
  <si>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</si>
  <si>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</si>
  <si>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</si>
  <si>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</si>
  <si>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</si>
  <si>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</si>
  <si>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</si>
  <si>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</si>
  <si>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</si>
  <si>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</si>
  <si>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</si>
  <si>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</si>
  <si>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</si>
  <si>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</si>
  <si>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</si>
  <si>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</si>
  <si>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</si>
  <si>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</si>
  <si>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</si>
  <si>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</si>
  <si>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</si>
  <si>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</si>
  <si>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</si>
  <si>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</si>
  <si>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</si>
  <si>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</si>
  <si>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</si>
  <si>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</si>
  <si>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</si>
  <si>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</si>
  <si>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sporządzone na dzień: 30 czerwca 2014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</si>
</sst>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" sqref="D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9" t="s">
        <v>0</v>
      </c>
      <c r="B8" s="39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v>324458</v>
      </c>
      <c r="D9" s="15">
        <f>SUM(D10:D13)</f>
        <v>356854.14</v>
      </c>
    </row>
    <row r="10" spans="1:4" ht="12.75">
      <c r="A10" s="1" t="s">
        <v>2</v>
      </c>
      <c r="B10" s="7" t="s">
        <v>9</v>
      </c>
      <c r="C10" s="10">
        <v>324458</v>
      </c>
      <c r="D10" s="10">
        <v>356854.14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v>0</v>
      </c>
      <c r="D13" s="8"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v>0</v>
      </c>
      <c r="D16" s="15"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D19" s="9"/>
    </row>
    <row r="20" spans="1:4" s="6" customFormat="1" ht="12.75">
      <c r="A20" s="3" t="s">
        <v>7</v>
      </c>
      <c r="B20" s="4" t="s">
        <v>13</v>
      </c>
      <c r="C20" s="15">
        <v>324458</v>
      </c>
      <c r="D20" s="15">
        <f>D9-D16</f>
        <v>356854.14</v>
      </c>
    </row>
    <row r="21" ht="12.75">
      <c r="D21" s="3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4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39" t="s">
        <v>0</v>
      </c>
      <c r="B8" s="39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336618.57999999996</v>
      </c>
      <c r="D9" s="5">
        <v>350266.2699999999</v>
      </c>
    </row>
    <row r="10" spans="1:5" s="6" customFormat="1" ht="12.75">
      <c r="A10" s="3" t="s">
        <v>15</v>
      </c>
      <c r="B10" s="11" t="s">
        <v>21</v>
      </c>
      <c r="C10" s="5">
        <v>4177.689999999995</v>
      </c>
      <c r="D10" s="5">
        <f>D11-D15</f>
        <v>4563.970000000081</v>
      </c>
      <c r="E10" s="15"/>
    </row>
    <row r="11" spans="1:5" s="6" customFormat="1" ht="12.75">
      <c r="A11" s="3" t="s">
        <v>1</v>
      </c>
      <c r="B11" s="11" t="s">
        <v>22</v>
      </c>
      <c r="C11" s="5">
        <v>21832.269999999997</v>
      </c>
      <c r="D11" s="5">
        <f>SUM(D12:D14)</f>
        <v>14548.71</v>
      </c>
      <c r="E11" s="15"/>
    </row>
    <row r="12" spans="1:4" ht="12.75">
      <c r="A12" s="1" t="s">
        <v>2</v>
      </c>
      <c r="B12" s="12" t="s">
        <v>23</v>
      </c>
      <c r="C12" s="8">
        <v>9791.13</v>
      </c>
      <c r="D12" s="8">
        <v>14548.71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12041.14</v>
      </c>
      <c r="D14" s="9"/>
    </row>
    <row r="15" spans="1:4" s="6" customFormat="1" ht="12.75">
      <c r="A15" s="3" t="s">
        <v>6</v>
      </c>
      <c r="B15" s="11" t="s">
        <v>25</v>
      </c>
      <c r="C15" s="5">
        <v>17654.58</v>
      </c>
      <c r="D15" s="5">
        <f>SUM(D16:D22)</f>
        <v>9984.739999999918</v>
      </c>
    </row>
    <row r="16" spans="1:4" ht="12.75">
      <c r="A16" s="1" t="s">
        <v>2</v>
      </c>
      <c r="B16" s="12" t="s">
        <v>26</v>
      </c>
      <c r="C16" s="8">
        <v>12332.64</v>
      </c>
      <c r="D16" s="8">
        <v>4240.13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5321.9400000000005</v>
      </c>
      <c r="D18" s="8">
        <v>5447.450000000001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>
        <v>0</v>
      </c>
      <c r="D22" s="38">
        <v>297.1599999999162</v>
      </c>
    </row>
    <row r="23" spans="1:6" s="6" customFormat="1" ht="12.75">
      <c r="A23" s="3" t="s">
        <v>19</v>
      </c>
      <c r="B23" s="11" t="s">
        <v>54</v>
      </c>
      <c r="C23" s="5">
        <v>-16338.27</v>
      </c>
      <c r="D23" s="38">
        <v>2023.9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324458</v>
      </c>
      <c r="D24" s="5">
        <f>'I. Aktywa netto funduszu'!D20</f>
        <v>356854.14</v>
      </c>
      <c r="E24" s="34"/>
    </row>
    <row r="25" spans="3:6" ht="12.75">
      <c r="C25" s="23"/>
      <c r="D25" s="15"/>
      <c r="E25" s="10"/>
      <c r="F25" s="10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5" sqref="D15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39" t="s">
        <v>55</v>
      </c>
      <c r="B8" s="39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5" ht="12.75">
      <c r="A10" s="1" t="s">
        <v>2</v>
      </c>
      <c r="B10" s="7" t="s">
        <v>58</v>
      </c>
      <c r="C10" s="24">
        <v>14769.933299999999</v>
      </c>
      <c r="D10" s="35">
        <v>14964.8064</v>
      </c>
      <c r="E10" s="24"/>
    </row>
    <row r="11" spans="1:4" ht="12.75">
      <c r="A11" s="1" t="s">
        <v>3</v>
      </c>
      <c r="B11" s="7" t="s">
        <v>59</v>
      </c>
      <c r="C11" s="24">
        <v>14893.163900000001</v>
      </c>
      <c r="D11" s="24">
        <v>15149.568300000003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22.7908</v>
      </c>
      <c r="D13" s="24">
        <v>23.406</v>
      </c>
    </row>
    <row r="14" spans="1:4" ht="12.75">
      <c r="A14" s="1" t="s">
        <v>3</v>
      </c>
      <c r="B14" s="7" t="s">
        <v>60</v>
      </c>
      <c r="C14" s="24">
        <v>21.7857</v>
      </c>
      <c r="D14" s="24">
        <v>23.202</v>
      </c>
    </row>
    <row r="15" spans="1:4" ht="12.75">
      <c r="A15" s="1" t="s">
        <v>4</v>
      </c>
      <c r="B15" s="7" t="s">
        <v>61</v>
      </c>
      <c r="C15" s="24">
        <v>22.871</v>
      </c>
      <c r="D15" s="24">
        <v>23.8515</v>
      </c>
    </row>
    <row r="16" spans="1:4" ht="12.75">
      <c r="A16" s="1" t="s">
        <v>5</v>
      </c>
      <c r="B16" s="7" t="s">
        <v>59</v>
      </c>
      <c r="C16" s="24">
        <v>21.7857</v>
      </c>
      <c r="D16" s="24">
        <v>23.5554</v>
      </c>
    </row>
    <row r="19" ht="12.75">
      <c r="B19" s="36"/>
    </row>
    <row r="20" ht="12.75">
      <c r="B20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85" zoomScaleNormal="85" zoomScalePageLayoutView="0" workbookViewId="0" topLeftCell="A1">
      <pane ySplit="9" topLeftCell="A16" activePane="bottomLeft" state="frozen"/>
      <selection pane="topLeft" activeCell="A1" sqref="A1"/>
      <selection pane="bottomLeft" activeCell="B31" sqref="B31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40"/>
      <c r="B8" s="40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356854.14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356854.14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356854.14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v>356854.14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2019-11-21T12:34:53Z</dcterms:created>
  <dcterms:modified xsi:type="dcterms:W3CDTF">2019-11-21T12:34:57Z</dcterms:modified>
  <cp:category/>
  <cp:version/>
  <cp:contentType/>
  <cp:contentStatus/>
</cp:coreProperties>
</file>